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ll15\Desktop\Biudžeto vykdymo ataskaitų rinkiniai 2025-12-31\Žiežmarių g\Kitos ataskaitos\"/>
    </mc:Choice>
  </mc:AlternateContent>
  <xr:revisionPtr revIDLastSave="0" documentId="8_{71B60F29-5EA4-421F-AE11-191ED6B2A4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K82" i="1"/>
  <c r="J82" i="1"/>
  <c r="I82" i="1"/>
  <c r="K76" i="1"/>
  <c r="K75" i="1" s="1"/>
  <c r="J76" i="1"/>
  <c r="J75" i="1" s="1"/>
  <c r="I76" i="1"/>
  <c r="I75" i="1"/>
  <c r="K70" i="1"/>
  <c r="J70" i="1"/>
  <c r="I70" i="1"/>
  <c r="K67" i="1"/>
  <c r="K66" i="1" s="1"/>
  <c r="J67" i="1"/>
  <c r="I67" i="1"/>
  <c r="J66" i="1"/>
  <c r="I66" i="1"/>
  <c r="K59" i="1"/>
  <c r="J59" i="1"/>
  <c r="I59" i="1"/>
  <c r="K54" i="1"/>
  <c r="J54" i="1"/>
  <c r="I54" i="1"/>
  <c r="K51" i="1"/>
  <c r="J51" i="1"/>
  <c r="I51" i="1"/>
  <c r="K48" i="1"/>
  <c r="K47" i="1" s="1"/>
  <c r="J48" i="1"/>
  <c r="J47" i="1" s="1"/>
  <c r="I48" i="1"/>
  <c r="I47" i="1"/>
  <c r="K43" i="1"/>
  <c r="K42" i="1" s="1"/>
  <c r="J43" i="1"/>
  <c r="J42" i="1" s="1"/>
  <c r="I43" i="1"/>
  <c r="I42" i="1" s="1"/>
  <c r="K39" i="1"/>
  <c r="J39" i="1"/>
  <c r="I39" i="1"/>
  <c r="K37" i="1"/>
  <c r="J37" i="1"/>
  <c r="I37" i="1"/>
  <c r="K32" i="1"/>
  <c r="J32" i="1"/>
  <c r="I32" i="1"/>
  <c r="K31" i="1"/>
  <c r="J31" i="1"/>
  <c r="I31" i="1"/>
  <c r="I30" i="1" s="1"/>
  <c r="I91" i="1" s="1"/>
  <c r="J30" i="1" l="1"/>
  <c r="J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<sst xmlns="http://schemas.openxmlformats.org/spreadsheetml/2006/main" count="101" uniqueCount="98">
  <si>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</si>
  <si>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</si>
  <si>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</si>
  <si>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</si>
  <si>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Kaišiadorių r. Žiežmarių gimnazija, 190596476, Kaišiadorys</t>
  </si>
  <si>
    <t>(įstaigos pavadinimas, kodas Juridinių asmenų registre, adresas)</t>
  </si>
  <si>
    <t>MOKĖTINŲ SUMŲ</t>
  </si>
  <si>
    <t>2025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</si>
  <si>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</si>
  <si>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</si>
  <si>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</si>
  <si>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</si>
  <si>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</si>
  <si>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</si>
  <si>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</si>
  <si>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</si>
  <si>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190596476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</si>
  <si>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</si>
  <si>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</si>
  <si>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</si>
  <si>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</si>
  <si>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</si>
  <si>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</si>
  <si>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</si>
  <si>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</si>
  <si>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</si>
  <si>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</si>
  <si>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</si>
  <si>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</si>
  <si>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</si>
  <si>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</si>
  <si>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</si>
  <si>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</si>
  <si>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</si>
  <si>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</si>
  <si>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</si>
  <si>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</si>
  <si>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</si>
  <si>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</si>
  <si>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</si>
  <si>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</si>
  <si>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</si>
  <si>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</si>
  <si>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</si>
  <si>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</si>
  <si>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</si>
  <si>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</si>
  <si>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</si>
  <si>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</si>
  <si>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</si>
  <si>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</si>
  <si>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</si>
  <si>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</si>
  <si>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</si>
  <si>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</si>
  <si>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</si>
  <si>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</si>
  <si>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</si>
  <si>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</si>
  <si>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</si>
  <si>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</si>
  <si>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</si>
  <si>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</si>
  <si>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</si>
  <si>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</si>
  <si>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</si>
  <si>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</si>
  <si>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</si>
  <si>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</si>
  <si>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</si>
  <si>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</si>
  <si>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</si>
  <si>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</si>
  <si>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</si>
  <si>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</si>
  <si>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</si>
  <si>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</si>
  <si>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</si>
  <si>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</si>
  <si>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</si>
  <si>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</si>
  <si>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</si>
  <si>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</si>
  <si>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</si>
  <si>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</si>
  <si>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</si>
  <si>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</si>
  <si>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</si>
  <si>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</si>
  <si>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Direktorė</t>
  </si>
  <si>
    <t>Justina Zaleckienė</t>
  </si>
  <si>
    <t>(įstaigos vadovo ar jo įgalioto asmens pareigų pavadinimas)</t>
  </si>
  <si>
    <t>(parašas)</t>
  </si>
  <si>
    <t>(vardas ir pavardė)</t>
  </si>
  <si>
    <t>Kaišiadorių bendrųjų funkcijų tarnybos centralizuotos biudžetinių įstaigų buhalterinės apskaitos skyriaus vyriausioji specialistė</t>
  </si>
  <si>
    <t>Gražina Petraitienė</t>
  </si>
  <si>
    <t>(vyriausiasis buhalteris (buhalteris) / centralizuotos apskaitos įstaigos vadovo arba jo įgalioto asmens pareigų pavadinimas</t>
  </si>
  <si>
    <t xml:space="preserve">                          2026.01.17 Nr.25/4M - 12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</si>
</sst>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topLeftCell="A38" workbookViewId="0">
      <selection activeCell="A97" sqref="A97:G97"/>
    </sheetView>
  </sheetViews>
  <sheetFormatPr defaultRowHeight="14.4" x14ac:dyDescent="0.3"/>
  <cols>
    <col min="1" max="2" width="1.88671875" style="42" customWidth="1"/>
    <col min="3" max="3" width="1.5546875" style="42" customWidth="1"/>
    <col min="4" max="4" width="2.33203125" style="42" customWidth="1"/>
    <col min="5" max="5" width="2" style="42" customWidth="1"/>
    <col min="6" max="6" width="2.44140625" style="42" customWidth="1"/>
    <col min="7" max="7" width="35.88671875" style="43" customWidth="1"/>
    <col min="8" max="8" width="3.44140625" style="3" customWidth="1"/>
    <col min="9" max="10" width="10.6640625" style="43" customWidth="1"/>
    <col min="11" max="11" width="13.33203125" style="43" customWidth="1"/>
    <col min="12" max="12" width="9.109375" style="36" customWidth="1"/>
  </cols>
  <sheetData>
    <row r="1" spans="1:11" x14ac:dyDescent="0.3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3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3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3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3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3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3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3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3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3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3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3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3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3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3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3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3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3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3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3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3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3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3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3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3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3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5.5" customHeight="1" x14ac:dyDescent="0.3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3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3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3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20119.150000000001</v>
      </c>
      <c r="J30" s="45">
        <f>J31+J37+J39+J42+J47+J59+J66+J75+J81</f>
        <v>6574.1100000000006</v>
      </c>
      <c r="K30" s="45">
        <f>K31+K37+K39+K42+K47+K59+K66+K75+K81</f>
        <v>0</v>
      </c>
    </row>
    <row r="31" spans="1:11" x14ac:dyDescent="0.3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293.56</v>
      </c>
      <c r="K31" s="45">
        <f>K32+K36</f>
        <v>0</v>
      </c>
    </row>
    <row r="32" spans="1:11" x14ac:dyDescent="0.3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89.06</v>
      </c>
      <c r="K32" s="44">
        <f>K33+K35</f>
        <v>0</v>
      </c>
    </row>
    <row r="33" spans="1:11" x14ac:dyDescent="0.3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89.06</v>
      </c>
      <c r="K33" s="44"/>
    </row>
    <row r="34" spans="1:11" hidden="1" x14ac:dyDescent="0.3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x14ac:dyDescent="0.3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3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204.5</v>
      </c>
      <c r="K36" s="44"/>
    </row>
    <row r="37" spans="1:11" x14ac:dyDescent="0.3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20119.150000000001</v>
      </c>
      <c r="J37" s="54">
        <f>J38</f>
        <v>6279.79</v>
      </c>
      <c r="K37" s="54">
        <f>K38</f>
        <v>0</v>
      </c>
    </row>
    <row r="38" spans="1:11" x14ac:dyDescent="0.3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20119.150000000001</v>
      </c>
      <c r="J38" s="44">
        <v>6279.79</v>
      </c>
      <c r="K38" s="44"/>
    </row>
    <row r="39" spans="1:11" hidden="1" x14ac:dyDescent="0.3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x14ac:dyDescent="0.3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x14ac:dyDescent="0.3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x14ac:dyDescent="0.3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x14ac:dyDescent="0.3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x14ac:dyDescent="0.3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x14ac:dyDescent="0.3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x14ac:dyDescent="0.3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x14ac:dyDescent="0.3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x14ac:dyDescent="0.3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x14ac:dyDescent="0.3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x14ac:dyDescent="0.3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x14ac:dyDescent="0.3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x14ac:dyDescent="0.3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x14ac:dyDescent="0.3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x14ac:dyDescent="0.3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x14ac:dyDescent="0.3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x14ac:dyDescent="0.3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x14ac:dyDescent="0.3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x14ac:dyDescent="0.3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x14ac:dyDescent="0.3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x14ac:dyDescent="0.3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x14ac:dyDescent="0.3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x14ac:dyDescent="0.3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x14ac:dyDescent="0.3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x14ac:dyDescent="0.3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x14ac:dyDescent="0.3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3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0.76</v>
      </c>
      <c r="K66" s="45">
        <f>K67+K70+K74</f>
        <v>0</v>
      </c>
    </row>
    <row r="67" spans="1:12" hidden="1" x14ac:dyDescent="0.3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x14ac:dyDescent="0.3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x14ac:dyDescent="0.3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customHeight="1" x14ac:dyDescent="0.3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0.76</v>
      </c>
      <c r="K70" s="44">
        <f>K71+K72+K73</f>
        <v>0</v>
      </c>
      <c r="L70"/>
    </row>
    <row r="71" spans="1:12" hidden="1" x14ac:dyDescent="0.3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x14ac:dyDescent="0.3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>
        <v>0.76</v>
      </c>
      <c r="K72" s="44"/>
    </row>
    <row r="73" spans="1:12" hidden="1" x14ac:dyDescent="0.3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x14ac:dyDescent="0.3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x14ac:dyDescent="0.3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x14ac:dyDescent="0.3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x14ac:dyDescent="0.3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x14ac:dyDescent="0.3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x14ac:dyDescent="0.3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x14ac:dyDescent="0.3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x14ac:dyDescent="0.3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x14ac:dyDescent="0.3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x14ac:dyDescent="0.3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x14ac:dyDescent="0.3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x14ac:dyDescent="0.3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x14ac:dyDescent="0.3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x14ac:dyDescent="0.3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x14ac:dyDescent="0.3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x14ac:dyDescent="0.3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x14ac:dyDescent="0.3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3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20119.150000000001</v>
      </c>
      <c r="J91" s="45">
        <f>J30+J82</f>
        <v>6574.1100000000006</v>
      </c>
      <c r="K91" s="45">
        <f>K30+K82</f>
        <v>0</v>
      </c>
    </row>
    <row r="92" spans="1:12" x14ac:dyDescent="0.3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3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3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3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ht="15" x14ac:dyDescent="0.3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ht="38.4" customHeight="1" x14ac:dyDescent="0.3">
      <c r="A97" s="75" t="s">
        <v>94</v>
      </c>
      <c r="B97" s="75"/>
      <c r="C97" s="75"/>
      <c r="D97" s="75"/>
      <c r="E97" s="75"/>
      <c r="F97" s="75"/>
      <c r="G97" s="75"/>
      <c r="H97" s="37"/>
      <c r="I97" s="36"/>
      <c r="J97" s="55" t="s">
        <v>95</v>
      </c>
      <c r="K97" s="55"/>
    </row>
    <row r="98" spans="1:11" ht="38.4" customHeight="1" x14ac:dyDescent="0.3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7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  <mergeCell ref="A97:G9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Dell15</cp:lastModifiedBy>
  <dcterms:created xsi:type="dcterms:W3CDTF">2022-03-31T15:40:27Z</dcterms:created>
  <dcterms:modified xsi:type="dcterms:W3CDTF">2026-01-14T06:28:45Z</dcterms:modified>
  <cp:category/>
</cp:coreProperties>
</file>