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Dell15\Desktop\Biudžeto vykdymo ataskaitų rinkiniai 2025-12-31\Žiežmarių g\"/>
    </mc:Choice>
  </mc:AlternateContent>
  <xr:revisionPtr revIDLastSave="0" documentId="8_{5DE46CDF-4B93-4BC8-9313-231B6DB33AEB}" xr6:coauthVersionLast="47" xr6:coauthVersionMax="47" xr10:uidLastSave="{00000000-0000-0000-0000-000000000000}"/>
  <bookViews>
    <workbookView xWindow="-110" yWindow="-110" windowWidth="34620" windowHeight="1390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6" i="1" l="1"/>
  <c r="L365" i="1" s="1"/>
  <c r="K366" i="1"/>
  <c r="J366" i="1"/>
  <c r="J365" i="1" s="1"/>
  <c r="I366" i="1"/>
  <c r="I365" i="1" s="1"/>
  <c r="K365" i="1"/>
  <c r="L363" i="1"/>
  <c r="L362" i="1" s="1"/>
  <c r="K363" i="1"/>
  <c r="J363" i="1"/>
  <c r="J362" i="1" s="1"/>
  <c r="I363" i="1"/>
  <c r="I362" i="1" s="1"/>
  <c r="K362" i="1"/>
  <c r="L360" i="1"/>
  <c r="L359" i="1" s="1"/>
  <c r="K360" i="1"/>
  <c r="J360" i="1"/>
  <c r="J359" i="1" s="1"/>
  <c r="I360" i="1"/>
  <c r="I359" i="1" s="1"/>
  <c r="K359" i="1"/>
  <c r="L356" i="1"/>
  <c r="L355" i="1" s="1"/>
  <c r="K356" i="1"/>
  <c r="K355" i="1" s="1"/>
  <c r="J356" i="1"/>
  <c r="J355" i="1" s="1"/>
  <c r="I356" i="1"/>
  <c r="I355" i="1" s="1"/>
  <c r="L352" i="1"/>
  <c r="L351" i="1" s="1"/>
  <c r="K352" i="1"/>
  <c r="K351" i="1" s="1"/>
  <c r="J352" i="1"/>
  <c r="J351" i="1" s="1"/>
  <c r="I352" i="1"/>
  <c r="I351" i="1" s="1"/>
  <c r="L348" i="1"/>
  <c r="L347" i="1" s="1"/>
  <c r="K348" i="1"/>
  <c r="K347" i="1" s="1"/>
  <c r="J348" i="1"/>
  <c r="J347" i="1" s="1"/>
  <c r="I348" i="1"/>
  <c r="I347" i="1" s="1"/>
  <c r="L344" i="1"/>
  <c r="K344" i="1"/>
  <c r="J344" i="1"/>
  <c r="I344" i="1"/>
  <c r="L341" i="1"/>
  <c r="K341" i="1"/>
  <c r="J341" i="1"/>
  <c r="I341" i="1"/>
  <c r="P339" i="1"/>
  <c r="O339" i="1"/>
  <c r="N339" i="1"/>
  <c r="M339" i="1"/>
  <c r="L339" i="1"/>
  <c r="K339" i="1"/>
  <c r="J339" i="1"/>
  <c r="I339" i="1"/>
  <c r="L338" i="1"/>
  <c r="K338" i="1"/>
  <c r="K337" i="1" s="1"/>
  <c r="J338" i="1"/>
  <c r="I338" i="1"/>
  <c r="L334" i="1"/>
  <c r="L333" i="1" s="1"/>
  <c r="K334" i="1"/>
  <c r="K333" i="1" s="1"/>
  <c r="J334" i="1"/>
  <c r="J333" i="1" s="1"/>
  <c r="I334" i="1"/>
  <c r="I333" i="1" s="1"/>
  <c r="L331" i="1"/>
  <c r="L330" i="1" s="1"/>
  <c r="K331" i="1"/>
  <c r="K330" i="1" s="1"/>
  <c r="J331" i="1"/>
  <c r="J330" i="1" s="1"/>
  <c r="I331" i="1"/>
  <c r="I330" i="1" s="1"/>
  <c r="L328" i="1"/>
  <c r="L327" i="1" s="1"/>
  <c r="K328" i="1"/>
  <c r="K327" i="1" s="1"/>
  <c r="J328" i="1"/>
  <c r="J327" i="1" s="1"/>
  <c r="I328" i="1"/>
  <c r="I327" i="1" s="1"/>
  <c r="L324" i="1"/>
  <c r="L323" i="1" s="1"/>
  <c r="K324" i="1"/>
  <c r="K323" i="1" s="1"/>
  <c r="J324" i="1"/>
  <c r="J323" i="1" s="1"/>
  <c r="I324" i="1"/>
  <c r="I323" i="1" s="1"/>
  <c r="L320" i="1"/>
  <c r="L319" i="1" s="1"/>
  <c r="K320" i="1"/>
  <c r="K319" i="1" s="1"/>
  <c r="J320" i="1"/>
  <c r="J319" i="1" s="1"/>
  <c r="I320" i="1"/>
  <c r="I319" i="1" s="1"/>
  <c r="L316" i="1"/>
  <c r="L315" i="1" s="1"/>
  <c r="K316" i="1"/>
  <c r="K315" i="1" s="1"/>
  <c r="J316" i="1"/>
  <c r="J315" i="1" s="1"/>
  <c r="I316" i="1"/>
  <c r="I315" i="1" s="1"/>
  <c r="L312" i="1"/>
  <c r="K312" i="1"/>
  <c r="J312" i="1"/>
  <c r="I312" i="1"/>
  <c r="L309" i="1"/>
  <c r="K309" i="1"/>
  <c r="J309" i="1"/>
  <c r="I309" i="1"/>
  <c r="L307" i="1"/>
  <c r="L306" i="1" s="1"/>
  <c r="L305" i="1" s="1"/>
  <c r="K307" i="1"/>
  <c r="K306" i="1" s="1"/>
  <c r="J307" i="1"/>
  <c r="J306" i="1" s="1"/>
  <c r="I307" i="1"/>
  <c r="I306" i="1" s="1"/>
  <c r="L301" i="1"/>
  <c r="L300" i="1" s="1"/>
  <c r="K301" i="1"/>
  <c r="K300" i="1" s="1"/>
  <c r="J301" i="1"/>
  <c r="J300" i="1" s="1"/>
  <c r="I301" i="1"/>
  <c r="I300" i="1" s="1"/>
  <c r="L298" i="1"/>
  <c r="L297" i="1" s="1"/>
  <c r="K298" i="1"/>
  <c r="K297" i="1" s="1"/>
  <c r="J298" i="1"/>
  <c r="J297" i="1" s="1"/>
  <c r="I298" i="1"/>
  <c r="I297" i="1" s="1"/>
  <c r="L295" i="1"/>
  <c r="L294" i="1" s="1"/>
  <c r="K295" i="1"/>
  <c r="K294" i="1" s="1"/>
  <c r="J295" i="1"/>
  <c r="J294" i="1" s="1"/>
  <c r="I295" i="1"/>
  <c r="I294" i="1" s="1"/>
  <c r="L291" i="1"/>
  <c r="L290" i="1" s="1"/>
  <c r="K291" i="1"/>
  <c r="K290" i="1" s="1"/>
  <c r="J291" i="1"/>
  <c r="J290" i="1" s="1"/>
  <c r="I291" i="1"/>
  <c r="I290" i="1" s="1"/>
  <c r="L287" i="1"/>
  <c r="L286" i="1" s="1"/>
  <c r="K287" i="1"/>
  <c r="K286" i="1" s="1"/>
  <c r="J287" i="1"/>
  <c r="J286" i="1" s="1"/>
  <c r="I287" i="1"/>
  <c r="I286" i="1" s="1"/>
  <c r="L283" i="1"/>
  <c r="L282" i="1" s="1"/>
  <c r="K283" i="1"/>
  <c r="K282" i="1" s="1"/>
  <c r="J283" i="1"/>
  <c r="J282" i="1" s="1"/>
  <c r="I283" i="1"/>
  <c r="I282" i="1" s="1"/>
  <c r="L279" i="1"/>
  <c r="K279" i="1"/>
  <c r="J279" i="1"/>
  <c r="I279" i="1"/>
  <c r="L276" i="1"/>
  <c r="K276" i="1"/>
  <c r="J276" i="1"/>
  <c r="I276" i="1"/>
  <c r="L274" i="1"/>
  <c r="L273" i="1" s="1"/>
  <c r="K274" i="1"/>
  <c r="K273" i="1" s="1"/>
  <c r="K272" i="1" s="1"/>
  <c r="J274" i="1"/>
  <c r="J273" i="1" s="1"/>
  <c r="J272" i="1" s="1"/>
  <c r="I274" i="1"/>
  <c r="I273" i="1" s="1"/>
  <c r="I272" i="1" s="1"/>
  <c r="L269" i="1"/>
  <c r="K269" i="1"/>
  <c r="J269" i="1"/>
  <c r="I269" i="1"/>
  <c r="L268" i="1"/>
  <c r="K268" i="1"/>
  <c r="J268" i="1"/>
  <c r="I268" i="1"/>
  <c r="L266" i="1"/>
  <c r="K266" i="1"/>
  <c r="J266" i="1"/>
  <c r="I266" i="1"/>
  <c r="L265" i="1"/>
  <c r="K265" i="1"/>
  <c r="J265" i="1"/>
  <c r="I265" i="1"/>
  <c r="L263" i="1"/>
  <c r="K263" i="1"/>
  <c r="J263" i="1"/>
  <c r="I263" i="1"/>
  <c r="L262" i="1"/>
  <c r="K262" i="1"/>
  <c r="J262" i="1"/>
  <c r="I262" i="1"/>
  <c r="L259" i="1"/>
  <c r="K259" i="1"/>
  <c r="J259" i="1"/>
  <c r="I259" i="1"/>
  <c r="L258" i="1"/>
  <c r="K258" i="1"/>
  <c r="J258" i="1"/>
  <c r="I258" i="1"/>
  <c r="L255" i="1"/>
  <c r="K255" i="1"/>
  <c r="K254" i="1" s="1"/>
  <c r="J255" i="1"/>
  <c r="I255" i="1"/>
  <c r="L254" i="1"/>
  <c r="J254" i="1"/>
  <c r="I254" i="1"/>
  <c r="L251" i="1"/>
  <c r="K251" i="1"/>
  <c r="K250" i="1" s="1"/>
  <c r="J251" i="1"/>
  <c r="I251" i="1"/>
  <c r="L250" i="1"/>
  <c r="J250" i="1"/>
  <c r="I250" i="1"/>
  <c r="L247" i="1"/>
  <c r="K247" i="1"/>
  <c r="J247" i="1"/>
  <c r="I247" i="1"/>
  <c r="L244" i="1"/>
  <c r="K244" i="1"/>
  <c r="J244" i="1"/>
  <c r="I244" i="1"/>
  <c r="L242" i="1"/>
  <c r="K242" i="1"/>
  <c r="K241" i="1" s="1"/>
  <c r="J242" i="1"/>
  <c r="I242" i="1"/>
  <c r="L241" i="1"/>
  <c r="L240" i="1" s="1"/>
  <c r="J241" i="1"/>
  <c r="J240" i="1" s="1"/>
  <c r="I241" i="1"/>
  <c r="I240" i="1" s="1"/>
  <c r="L235" i="1"/>
  <c r="K235" i="1"/>
  <c r="J235" i="1"/>
  <c r="I235" i="1"/>
  <c r="L234" i="1"/>
  <c r="L233" i="1" s="1"/>
  <c r="K234" i="1"/>
  <c r="J234" i="1"/>
  <c r="J233" i="1" s="1"/>
  <c r="I234" i="1"/>
  <c r="I233" i="1" s="1"/>
  <c r="K233" i="1"/>
  <c r="L231" i="1"/>
  <c r="L230" i="1" s="1"/>
  <c r="L229" i="1" s="1"/>
  <c r="K231" i="1"/>
  <c r="K230" i="1" s="1"/>
  <c r="K229" i="1" s="1"/>
  <c r="J231" i="1"/>
  <c r="J230" i="1" s="1"/>
  <c r="J229" i="1" s="1"/>
  <c r="I231" i="1"/>
  <c r="I230" i="1" s="1"/>
  <c r="I229" i="1" s="1"/>
  <c r="P222" i="1"/>
  <c r="O222" i="1"/>
  <c r="N222" i="1"/>
  <c r="M222" i="1"/>
  <c r="L222" i="1"/>
  <c r="L221" i="1" s="1"/>
  <c r="K222" i="1"/>
  <c r="K221" i="1" s="1"/>
  <c r="J222" i="1"/>
  <c r="J221" i="1" s="1"/>
  <c r="I222" i="1"/>
  <c r="I221" i="1" s="1"/>
  <c r="L219" i="1"/>
  <c r="L218" i="1" s="1"/>
  <c r="K219" i="1"/>
  <c r="K218" i="1" s="1"/>
  <c r="J219" i="1"/>
  <c r="J218" i="1" s="1"/>
  <c r="I219" i="1"/>
  <c r="I218" i="1" s="1"/>
  <c r="I217" i="1" s="1"/>
  <c r="L212" i="1"/>
  <c r="K212" i="1"/>
  <c r="J212" i="1"/>
  <c r="I212" i="1"/>
  <c r="L211" i="1"/>
  <c r="L210" i="1" s="1"/>
  <c r="K211" i="1"/>
  <c r="K210" i="1" s="1"/>
  <c r="J211" i="1"/>
  <c r="J210" i="1" s="1"/>
  <c r="I211" i="1"/>
  <c r="I210" i="1" s="1"/>
  <c r="L208" i="1"/>
  <c r="L207" i="1" s="1"/>
  <c r="K208" i="1"/>
  <c r="J208" i="1"/>
  <c r="J207" i="1" s="1"/>
  <c r="I208" i="1"/>
  <c r="I207" i="1" s="1"/>
  <c r="K207" i="1"/>
  <c r="L203" i="1"/>
  <c r="L202" i="1" s="1"/>
  <c r="K203" i="1"/>
  <c r="K202" i="1" s="1"/>
  <c r="J203" i="1"/>
  <c r="J202" i="1" s="1"/>
  <c r="I203" i="1"/>
  <c r="I202" i="1" s="1"/>
  <c r="L197" i="1"/>
  <c r="L196" i="1" s="1"/>
  <c r="K197" i="1"/>
  <c r="K196" i="1" s="1"/>
  <c r="J197" i="1"/>
  <c r="J196" i="1" s="1"/>
  <c r="I197" i="1"/>
  <c r="I196" i="1" s="1"/>
  <c r="L192" i="1"/>
  <c r="L191" i="1" s="1"/>
  <c r="K192" i="1"/>
  <c r="K191" i="1" s="1"/>
  <c r="J192" i="1"/>
  <c r="J191" i="1" s="1"/>
  <c r="I192" i="1"/>
  <c r="I191" i="1" s="1"/>
  <c r="L189" i="1"/>
  <c r="L188" i="1" s="1"/>
  <c r="L187" i="1" s="1"/>
  <c r="K189" i="1"/>
  <c r="K188" i="1" s="1"/>
  <c r="J189" i="1"/>
  <c r="J188" i="1" s="1"/>
  <c r="I189" i="1"/>
  <c r="I188" i="1" s="1"/>
  <c r="L181" i="1"/>
  <c r="K181" i="1"/>
  <c r="J181" i="1"/>
  <c r="I181" i="1"/>
  <c r="L180" i="1"/>
  <c r="K180" i="1"/>
  <c r="J180" i="1"/>
  <c r="I180" i="1"/>
  <c r="L176" i="1"/>
  <c r="K176" i="1"/>
  <c r="J176" i="1"/>
  <c r="I176" i="1"/>
  <c r="L175" i="1"/>
  <c r="L174" i="1" s="1"/>
  <c r="K175" i="1"/>
  <c r="K174" i="1" s="1"/>
  <c r="J175" i="1"/>
  <c r="J174" i="1" s="1"/>
  <c r="I175" i="1"/>
  <c r="I174" i="1" s="1"/>
  <c r="L172" i="1"/>
  <c r="L171" i="1" s="1"/>
  <c r="L170" i="1" s="1"/>
  <c r="K172" i="1"/>
  <c r="K171" i="1" s="1"/>
  <c r="K170" i="1" s="1"/>
  <c r="J172" i="1"/>
  <c r="J171" i="1" s="1"/>
  <c r="J170" i="1" s="1"/>
  <c r="J169" i="1" s="1"/>
  <c r="I172" i="1"/>
  <c r="I171" i="1" s="1"/>
  <c r="I170" i="1" s="1"/>
  <c r="I169" i="1" s="1"/>
  <c r="L167" i="1"/>
  <c r="L166" i="1" s="1"/>
  <c r="K167" i="1"/>
  <c r="J167" i="1"/>
  <c r="J166" i="1" s="1"/>
  <c r="I167" i="1"/>
  <c r="I166" i="1" s="1"/>
  <c r="K166" i="1"/>
  <c r="L162" i="1"/>
  <c r="L161" i="1" s="1"/>
  <c r="K162" i="1"/>
  <c r="K161" i="1" s="1"/>
  <c r="K160" i="1" s="1"/>
  <c r="K159" i="1" s="1"/>
  <c r="J162" i="1"/>
  <c r="J161" i="1" s="1"/>
  <c r="J160" i="1" s="1"/>
  <c r="J159" i="1" s="1"/>
  <c r="I162" i="1"/>
  <c r="I161" i="1" s="1"/>
  <c r="I160" i="1" s="1"/>
  <c r="I159" i="1" s="1"/>
  <c r="L156" i="1"/>
  <c r="L155" i="1" s="1"/>
  <c r="L154" i="1" s="1"/>
  <c r="K156" i="1"/>
  <c r="K155" i="1" s="1"/>
  <c r="K154" i="1" s="1"/>
  <c r="J156" i="1"/>
  <c r="J155" i="1" s="1"/>
  <c r="J154" i="1" s="1"/>
  <c r="I156" i="1"/>
  <c r="I155" i="1" s="1"/>
  <c r="I154" i="1" s="1"/>
  <c r="L152" i="1"/>
  <c r="K152" i="1"/>
  <c r="J152" i="1"/>
  <c r="I152" i="1"/>
  <c r="L151" i="1"/>
  <c r="K151" i="1"/>
  <c r="J151" i="1"/>
  <c r="I151" i="1"/>
  <c r="L148" i="1"/>
  <c r="K148" i="1"/>
  <c r="J148" i="1"/>
  <c r="I148" i="1"/>
  <c r="L147" i="1"/>
  <c r="L146" i="1" s="1"/>
  <c r="K147" i="1"/>
  <c r="J147" i="1"/>
  <c r="J146" i="1" s="1"/>
  <c r="I147" i="1"/>
  <c r="I146" i="1" s="1"/>
  <c r="K146" i="1"/>
  <c r="L143" i="1"/>
  <c r="L142" i="1" s="1"/>
  <c r="L141" i="1" s="1"/>
  <c r="K143" i="1"/>
  <c r="J143" i="1"/>
  <c r="J142" i="1" s="1"/>
  <c r="J141" i="1" s="1"/>
  <c r="J140" i="1" s="1"/>
  <c r="I143" i="1"/>
  <c r="I142" i="1" s="1"/>
  <c r="I141" i="1" s="1"/>
  <c r="I140" i="1" s="1"/>
  <c r="K142" i="1"/>
  <c r="K141" i="1"/>
  <c r="K140" i="1" s="1"/>
  <c r="L138" i="1"/>
  <c r="L137" i="1" s="1"/>
  <c r="L136" i="1" s="1"/>
  <c r="K138" i="1"/>
  <c r="K137" i="1" s="1"/>
  <c r="K136" i="1" s="1"/>
  <c r="J138" i="1"/>
  <c r="J137" i="1" s="1"/>
  <c r="J136" i="1" s="1"/>
  <c r="I138" i="1"/>
  <c r="I137" i="1" s="1"/>
  <c r="I136" i="1" s="1"/>
  <c r="L134" i="1"/>
  <c r="K134" i="1"/>
  <c r="J134" i="1"/>
  <c r="I134" i="1"/>
  <c r="L133" i="1"/>
  <c r="L132" i="1" s="1"/>
  <c r="K133" i="1"/>
  <c r="K132" i="1" s="1"/>
  <c r="J133" i="1"/>
  <c r="J132" i="1" s="1"/>
  <c r="I133" i="1"/>
  <c r="I132" i="1" s="1"/>
  <c r="L130" i="1"/>
  <c r="L129" i="1" s="1"/>
  <c r="L128" i="1" s="1"/>
  <c r="K130" i="1"/>
  <c r="K129" i="1" s="1"/>
  <c r="K128" i="1" s="1"/>
  <c r="J130" i="1"/>
  <c r="J129" i="1" s="1"/>
  <c r="J128" i="1" s="1"/>
  <c r="I130" i="1"/>
  <c r="I129" i="1" s="1"/>
  <c r="I128" i="1" s="1"/>
  <c r="L126" i="1"/>
  <c r="K126" i="1"/>
  <c r="J126" i="1"/>
  <c r="I126" i="1"/>
  <c r="L125" i="1"/>
  <c r="L124" i="1" s="1"/>
  <c r="K125" i="1"/>
  <c r="J125" i="1"/>
  <c r="J124" i="1" s="1"/>
  <c r="I125" i="1"/>
  <c r="I124" i="1" s="1"/>
  <c r="K124" i="1"/>
  <c r="L122" i="1"/>
  <c r="L121" i="1" s="1"/>
  <c r="L120" i="1" s="1"/>
  <c r="K122" i="1"/>
  <c r="J122" i="1"/>
  <c r="J121" i="1" s="1"/>
  <c r="J120" i="1" s="1"/>
  <c r="I122" i="1"/>
  <c r="I121" i="1" s="1"/>
  <c r="I120" i="1" s="1"/>
  <c r="K121" i="1"/>
  <c r="K120" i="1" s="1"/>
  <c r="L117" i="1"/>
  <c r="K117" i="1"/>
  <c r="K116" i="1" s="1"/>
  <c r="K115" i="1" s="1"/>
  <c r="J117" i="1"/>
  <c r="I117" i="1"/>
  <c r="L116" i="1"/>
  <c r="L115" i="1" s="1"/>
  <c r="J116" i="1"/>
  <c r="J115" i="1" s="1"/>
  <c r="I116" i="1"/>
  <c r="I115" i="1" s="1"/>
  <c r="I114" i="1" s="1"/>
  <c r="L111" i="1"/>
  <c r="K111" i="1"/>
  <c r="K110" i="1" s="1"/>
  <c r="J111" i="1"/>
  <c r="I111" i="1"/>
  <c r="L110" i="1"/>
  <c r="J110" i="1"/>
  <c r="I110" i="1"/>
  <c r="L107" i="1"/>
  <c r="K107" i="1"/>
  <c r="K106" i="1" s="1"/>
  <c r="K105" i="1" s="1"/>
  <c r="J107" i="1"/>
  <c r="I107" i="1"/>
  <c r="L106" i="1"/>
  <c r="L105" i="1" s="1"/>
  <c r="J106" i="1"/>
  <c r="J105" i="1" s="1"/>
  <c r="I106" i="1"/>
  <c r="I105" i="1" s="1"/>
  <c r="L102" i="1"/>
  <c r="L101" i="1" s="1"/>
  <c r="L100" i="1" s="1"/>
  <c r="K102" i="1"/>
  <c r="J102" i="1"/>
  <c r="J101" i="1" s="1"/>
  <c r="J100" i="1" s="1"/>
  <c r="I102" i="1"/>
  <c r="I101" i="1" s="1"/>
  <c r="I100" i="1" s="1"/>
  <c r="K101" i="1"/>
  <c r="K100" i="1" s="1"/>
  <c r="L97" i="1"/>
  <c r="K97" i="1"/>
  <c r="K96" i="1" s="1"/>
  <c r="K95" i="1" s="1"/>
  <c r="J97" i="1"/>
  <c r="I97" i="1"/>
  <c r="L96" i="1"/>
  <c r="L95" i="1" s="1"/>
  <c r="L94" i="1" s="1"/>
  <c r="J96" i="1"/>
  <c r="J95" i="1" s="1"/>
  <c r="J94" i="1" s="1"/>
  <c r="I96" i="1"/>
  <c r="I95" i="1" s="1"/>
  <c r="L90" i="1"/>
  <c r="K90" i="1"/>
  <c r="K89" i="1" s="1"/>
  <c r="K88" i="1" s="1"/>
  <c r="K87" i="1" s="1"/>
  <c r="J90" i="1"/>
  <c r="I90" i="1"/>
  <c r="L89" i="1"/>
  <c r="L88" i="1" s="1"/>
  <c r="L87" i="1" s="1"/>
  <c r="J89" i="1"/>
  <c r="J88" i="1" s="1"/>
  <c r="J87" i="1" s="1"/>
  <c r="I89" i="1"/>
  <c r="I88" i="1" s="1"/>
  <c r="I87" i="1" s="1"/>
  <c r="L85" i="1"/>
  <c r="K85" i="1"/>
  <c r="K84" i="1" s="1"/>
  <c r="K83" i="1" s="1"/>
  <c r="J85" i="1"/>
  <c r="I85" i="1"/>
  <c r="L84" i="1"/>
  <c r="L83" i="1" s="1"/>
  <c r="J84" i="1"/>
  <c r="J83" i="1" s="1"/>
  <c r="I84" i="1"/>
  <c r="I83" i="1" s="1"/>
  <c r="L79" i="1"/>
  <c r="L78" i="1" s="1"/>
  <c r="K79" i="1"/>
  <c r="J79" i="1"/>
  <c r="J78" i="1" s="1"/>
  <c r="I79" i="1"/>
  <c r="I78" i="1" s="1"/>
  <c r="K78" i="1"/>
  <c r="L74" i="1"/>
  <c r="L73" i="1" s="1"/>
  <c r="K74" i="1"/>
  <c r="J74" i="1"/>
  <c r="J73" i="1" s="1"/>
  <c r="I74" i="1"/>
  <c r="I73" i="1" s="1"/>
  <c r="K73" i="1"/>
  <c r="L69" i="1"/>
  <c r="L68" i="1" s="1"/>
  <c r="K69" i="1"/>
  <c r="J69" i="1"/>
  <c r="J68" i="1" s="1"/>
  <c r="I69" i="1"/>
  <c r="I68" i="1" s="1"/>
  <c r="K68" i="1"/>
  <c r="K67" i="1" s="1"/>
  <c r="K66" i="1" s="1"/>
  <c r="L49" i="1"/>
  <c r="L48" i="1" s="1"/>
  <c r="L47" i="1" s="1"/>
  <c r="L46" i="1" s="1"/>
  <c r="K49" i="1"/>
  <c r="J49" i="1"/>
  <c r="J48" i="1" s="1"/>
  <c r="J47" i="1" s="1"/>
  <c r="J46" i="1" s="1"/>
  <c r="I49" i="1"/>
  <c r="I48" i="1" s="1"/>
  <c r="I47" i="1" s="1"/>
  <c r="I46" i="1" s="1"/>
  <c r="K48" i="1"/>
  <c r="K47" i="1" s="1"/>
  <c r="K46" i="1" s="1"/>
  <c r="L44" i="1"/>
  <c r="L43" i="1" s="1"/>
  <c r="L42" i="1" s="1"/>
  <c r="K44" i="1"/>
  <c r="J44" i="1"/>
  <c r="J43" i="1" s="1"/>
  <c r="J42" i="1" s="1"/>
  <c r="I44" i="1"/>
  <c r="I43" i="1" s="1"/>
  <c r="I42" i="1" s="1"/>
  <c r="K43" i="1"/>
  <c r="K42" i="1" s="1"/>
  <c r="L40" i="1"/>
  <c r="K40" i="1"/>
  <c r="J40" i="1"/>
  <c r="I40" i="1"/>
  <c r="L38" i="1"/>
  <c r="L37" i="1" s="1"/>
  <c r="L36" i="1" s="1"/>
  <c r="L35" i="1" s="1"/>
  <c r="K38" i="1"/>
  <c r="J38" i="1"/>
  <c r="J37" i="1" s="1"/>
  <c r="J36" i="1" s="1"/>
  <c r="J35" i="1" s="1"/>
  <c r="I38" i="1"/>
  <c r="I37" i="1" s="1"/>
  <c r="I36" i="1" s="1"/>
  <c r="I35" i="1" s="1"/>
  <c r="K37" i="1"/>
  <c r="K36" i="1" s="1"/>
  <c r="J337" i="1" l="1"/>
  <c r="K187" i="1"/>
  <c r="K186" i="1" s="1"/>
  <c r="K240" i="1"/>
  <c r="K239" i="1" s="1"/>
  <c r="I337" i="1"/>
  <c r="L140" i="1"/>
  <c r="J67" i="1"/>
  <c r="J66" i="1" s="1"/>
  <c r="J34" i="1" s="1"/>
  <c r="K94" i="1"/>
  <c r="L160" i="1"/>
  <c r="L159" i="1" s="1"/>
  <c r="K169" i="1"/>
  <c r="J217" i="1"/>
  <c r="I239" i="1"/>
  <c r="L272" i="1"/>
  <c r="L239" i="1" s="1"/>
  <c r="L337" i="1"/>
  <c r="L304" i="1" s="1"/>
  <c r="L186" i="1"/>
  <c r="L169" i="1"/>
  <c r="K217" i="1"/>
  <c r="J239" i="1"/>
  <c r="I305" i="1"/>
  <c r="I67" i="1"/>
  <c r="I66" i="1" s="1"/>
  <c r="I34" i="1" s="1"/>
  <c r="L114" i="1"/>
  <c r="L67" i="1"/>
  <c r="L66" i="1" s="1"/>
  <c r="L34" i="1" s="1"/>
  <c r="K114" i="1"/>
  <c r="I187" i="1"/>
  <c r="I186" i="1" s="1"/>
  <c r="L217" i="1"/>
  <c r="J305" i="1"/>
  <c r="J304" i="1" s="1"/>
  <c r="J114" i="1"/>
  <c r="K35" i="1"/>
  <c r="K34" i="1" s="1"/>
  <c r="I94" i="1"/>
  <c r="J187" i="1"/>
  <c r="K305" i="1"/>
  <c r="K304" i="1" s="1"/>
  <c r="I304" i="1" l="1"/>
  <c r="I185" i="1" s="1"/>
  <c r="I369" i="1" s="1"/>
  <c r="K185" i="1"/>
  <c r="K369" i="1" s="1"/>
  <c r="L185" i="1"/>
  <c r="L369" i="1" s="1"/>
  <c r="J186" i="1"/>
  <c r="J185" i="1" s="1"/>
  <c r="J369" i="1" s="1"/>
</calcChain>
</file>

<file path=xl/sharedStrings.xml><?xml version="1.0" encoding="utf-8"?>
<sst xmlns="http://schemas.openxmlformats.org/spreadsheetml/2006/main" count="392" uniqueCount="237">
  <si>
    <t>Biudžeto vykdymo ataskaitų rinkinių rengimo taisyklių</t>
  </si>
  <si>
    <t>1 priedas</t>
  </si>
  <si>
    <t xml:space="preserve">       </t>
  </si>
  <si>
    <t>(Biudžeto išlaidų sąmatos vykdymo pagal 2025 m. gruodžio mėn. 31 d. duomenis I ketvirčio, pusmečio, 9 mėnesių, metų ataskaitos forma, Nr.2)</t>
  </si>
  <si>
    <t>Kaišiadorių r. Žiežmarių gimnazija, 190596476, Kaišiadorys</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</si>
  <si>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</si>
  <si>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</si>
  <si>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</si>
  <si>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</si>
  <si>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</si>
  <si>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</si>
  <si>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</si>
  <si>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</si>
  <si>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Švietimo,kultūros ir sporto programa</t>
  </si>
  <si>
    <t>(programos pavadinimas)</t>
  </si>
  <si>
    <t>Kodas</t>
  </si>
  <si>
    <t xml:space="preserve">              Ministerijos / Savivaldybės</t>
  </si>
  <si>
    <t>Departamento</t>
  </si>
  <si>
    <t>02.01.02.03. Neformaliojo vaikų švietimo programų ir projektų finansavimas</t>
  </si>
  <si>
    <t>Įstaigos</t>
  </si>
  <si>
    <t>190596476</t>
  </si>
  <si>
    <t>Mokyklos,priskiriamos vidurinės mokyklos tipui</t>
  </si>
  <si>
    <t>Programos</t>
  </si>
  <si>
    <t>02</t>
  </si>
  <si>
    <t>Finansavimo šaltinio</t>
  </si>
  <si>
    <t>B</t>
  </si>
  <si>
    <t>Valstybės funkcijos</t>
  </si>
  <si>
    <t>09</t>
  </si>
  <si>
    <t>01</t>
  </si>
  <si>
    <t>Biudžetas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</si>
  <si>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</si>
  <si>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</si>
  <si>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</si>
  <si>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</si>
  <si>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</si>
  <si>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</si>
  <si>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</si>
  <si>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</si>
  <si>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</si>
  <si>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</si>
  <si>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</si>
  <si>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</si>
  <si>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</si>
  <si>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</si>
  <si>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</si>
  <si>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</si>
  <si>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</si>
  <si>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</si>
  <si>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</si>
  <si>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</si>
  <si>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</si>
  <si>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</si>
  <si>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</si>
  <si>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</si>
  <si>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</si>
  <si>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</si>
  <si>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</si>
  <si>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</si>
  <si>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</si>
  <si>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</si>
  <si>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</si>
  <si>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</si>
  <si>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</si>
  <si>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</si>
  <si>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</si>
  <si>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</si>
  <si>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</si>
  <si>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</si>
  <si>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</si>
  <si>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</si>
  <si>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</si>
  <si>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</si>
  <si>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</si>
  <si>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</si>
  <si>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</si>
  <si>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</si>
  <si>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</si>
  <si>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</si>
  <si>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</si>
  <si>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</si>
  <si>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</si>
  <si>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</si>
  <si>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</si>
  <si>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</si>
  <si>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</si>
  <si>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</si>
  <si>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</si>
  <si>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</si>
  <si>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</si>
  <si>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</si>
  <si>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</si>
  <si>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</si>
  <si>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</si>
  <si>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</si>
  <si>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</si>
  <si>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</si>
  <si>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</si>
  <si>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</si>
  <si>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</si>
  <si>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</si>
  <si>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</si>
  <si>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</si>
  <si>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</si>
  <si>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</si>
  <si>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</si>
  <si>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</si>
  <si>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</si>
  <si>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</si>
  <si>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</si>
  <si>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</si>
  <si>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</si>
  <si>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</si>
  <si>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</si>
  <si>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</si>
  <si>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</si>
  <si>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</si>
  <si>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</si>
  <si>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</si>
  <si>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</si>
  <si>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</si>
  <si>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</si>
  <si>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</si>
  <si>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</si>
  <si>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</si>
  <si>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</si>
  <si>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</si>
  <si>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</si>
  <si>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</si>
  <si>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</si>
  <si>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</si>
  <si>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</si>
  <si>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</si>
  <si>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</si>
  <si>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</si>
  <si>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</si>
  <si>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</si>
  <si>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</si>
  <si>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</si>
  <si>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</si>
  <si>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</si>
  <si>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</si>
  <si>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</si>
  <si>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</si>
  <si>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</si>
  <si>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</si>
  <si>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</si>
  <si>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</si>
  <si>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</si>
  <si>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</si>
  <si>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</si>
  <si>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</si>
  <si>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</si>
  <si>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</si>
  <si>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</si>
  <si>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</si>
  <si>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</si>
  <si>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</si>
  <si>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</si>
  <si>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</si>
  <si>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</si>
  <si>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</si>
  <si>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</si>
  <si>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</si>
  <si>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</si>
  <si>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</si>
  <si>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</si>
  <si>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</si>
  <si>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</si>
  <si>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</si>
  <si>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</si>
  <si>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</si>
  <si>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</si>
  <si>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</si>
  <si>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</si>
  <si>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</si>
  <si>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</si>
  <si>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</si>
  <si>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</si>
  <si>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</si>
  <si>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</si>
  <si>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</si>
  <si>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</si>
  <si>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</si>
  <si>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</si>
  <si>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</si>
  <si>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</si>
  <si>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</si>
  <si>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</si>
  <si>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</si>
  <si>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</si>
  <si>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</si>
  <si>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</si>
  <si>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</si>
  <si>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</si>
  <si>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</si>
  <si>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</si>
  <si>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</si>
  <si>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</si>
  <si>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</si>
  <si>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</si>
  <si>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</si>
  <si>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</si>
  <si>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</si>
  <si>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</si>
  <si>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</si>
  <si>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</si>
  <si>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</si>
  <si>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</si>
  <si>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</si>
  <si>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</si>
  <si>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</si>
  <si>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</si>
  <si>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</si>
  <si>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</si>
  <si>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</si>
  <si>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</si>
  <si>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</si>
  <si>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</si>
  <si>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</si>
  <si>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</si>
  <si>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</si>
  <si>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</si>
  <si>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</si>
  <si>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</si>
  <si>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</si>
  <si>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</si>
  <si>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</si>
  <si>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Direktorė</t>
  </si>
  <si>
    <t>Justina Zaleckienė</t>
  </si>
  <si>
    <t>(įstaigos vadovo ar jo įgalioto asmens pareigų  pavadinimas)</t>
  </si>
  <si>
    <t>(parašas)</t>
  </si>
  <si>
    <t>(vardas ir pavardė)</t>
  </si>
  <si>
    <t>Kaišiadorių bendrųjų funkcijų tarnybos centralizuotos biudžetinių įstaigų buhalterinės apskaitos skyriaus vyriausioji specialistė</t>
  </si>
  <si>
    <t>Gražina Petraitienė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</si>
  <si>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</si>
  <si>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</si>
  <si>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2026.01.15 Nr.25/4V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</si>
</sst>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4">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1" fillId="0" borderId="0" xfId="0" applyFont="1" applyAlignment="1">
      <alignment horizontal="left" vertical="top"/>
    </xf>
    <xf numFmtId="0" fontId="4" fillId="0" borderId="9" xfId="0" applyFont="1" applyBorder="1" applyAlignment="1">
      <alignment horizontal="left"/>
    </xf>
    <xf numFmtId="0" fontId="4" fillId="0" borderId="9" xfId="0" applyFont="1" applyBorder="1" applyAlignment="1">
      <alignment horizontal="left"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workbookViewId="0">
      <selection activeCell="A374" sqref="A374:G374"/>
    </sheetView>
  </sheetViews>
  <sheetFormatPr defaultColWidth="9.1796875" defaultRowHeight="13"/>
  <cols>
    <col min="1" max="4" width="2" style="22" customWidth="1"/>
    <col min="5" max="5" width="2.1796875" style="22" customWidth="1"/>
    <col min="6" max="6" width="3.54296875" style="23" customWidth="1"/>
    <col min="7" max="7" width="34.26953125" style="22" customWidth="1"/>
    <col min="8" max="8" width="4.7265625" style="22" customWidth="1"/>
    <col min="9" max="12" width="12.81640625" style="22" customWidth="1"/>
    <col min="13" max="13" width="0.1796875" style="22" hidden="1" customWidth="1"/>
    <col min="14" max="14" width="6.1796875" style="22" hidden="1" customWidth="1"/>
    <col min="15" max="15" width="8.81640625" style="22" hidden="1" customWidth="1"/>
    <col min="16" max="16" width="9.1796875" style="22" hidden="1"/>
    <col min="17" max="17" width="6.1796875" style="22" customWidth="1"/>
    <col min="18" max="18" width="9.179687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3</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4</v>
      </c>
      <c r="B9" s="149"/>
      <c r="C9" s="149"/>
      <c r="D9" s="149"/>
      <c r="E9" s="149"/>
      <c r="F9" s="149"/>
      <c r="G9" s="149"/>
      <c r="H9" s="149"/>
      <c r="I9" s="149"/>
      <c r="J9" s="149"/>
      <c r="K9" s="149"/>
      <c r="L9" s="149"/>
      <c r="M9" s="3"/>
    </row>
    <row r="10" spans="1:17" ht="18.75" customHeight="1">
      <c r="A10" s="151" t="s">
        <v>5</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6</v>
      </c>
      <c r="H12" s="153"/>
      <c r="I12" s="153"/>
      <c r="J12" s="153"/>
      <c r="K12" s="153"/>
      <c r="L12" s="6"/>
      <c r="M12" s="3"/>
    </row>
    <row r="13" spans="1:17" ht="16.5" customHeight="1">
      <c r="A13" s="154" t="s">
        <v>7</v>
      </c>
      <c r="B13" s="154"/>
      <c r="C13" s="154"/>
      <c r="D13" s="154"/>
      <c r="E13" s="154"/>
      <c r="F13" s="154"/>
      <c r="G13" s="154"/>
      <c r="H13" s="154"/>
      <c r="I13" s="154"/>
      <c r="J13" s="154"/>
      <c r="K13" s="154"/>
      <c r="L13" s="154"/>
      <c r="M13" s="3"/>
      <c r="P13" s="22" t="s">
        <v>8</v>
      </c>
    </row>
    <row r="14" spans="1:17" ht="15.75" customHeight="1">
      <c r="G14" s="155" t="s">
        <v>9</v>
      </c>
      <c r="H14" s="155"/>
      <c r="I14" s="155"/>
      <c r="J14" s="155"/>
      <c r="K14" s="155"/>
      <c r="M14" s="3"/>
    </row>
    <row r="15" spans="1:17" ht="12" customHeight="1">
      <c r="G15" s="156" t="s">
        <v>10</v>
      </c>
      <c r="H15" s="156"/>
      <c r="I15" s="156"/>
      <c r="J15" s="156"/>
      <c r="K15" s="156"/>
    </row>
    <row r="16" spans="1:17" ht="12" customHeight="1">
      <c r="B16" s="154" t="s">
        <v>11</v>
      </c>
      <c r="C16" s="154"/>
      <c r="D16" s="154"/>
      <c r="E16" s="154"/>
      <c r="F16" s="154"/>
      <c r="G16" s="154"/>
      <c r="H16" s="154"/>
      <c r="I16" s="154"/>
      <c r="J16" s="154"/>
      <c r="K16" s="154"/>
      <c r="L16" s="154"/>
    </row>
    <row r="17" spans="1:13" ht="12" customHeight="1"/>
    <row r="18" spans="1:13" ht="12.75" customHeight="1">
      <c r="G18" s="155" t="s">
        <v>236</v>
      </c>
      <c r="H18" s="155"/>
      <c r="I18" s="155"/>
      <c r="J18" s="155"/>
      <c r="K18" s="155"/>
    </row>
    <row r="19" spans="1:13" ht="11.25" customHeight="1">
      <c r="G19" s="152" t="s">
        <v>12</v>
      </c>
      <c r="H19" s="152"/>
      <c r="I19" s="152"/>
      <c r="J19" s="152"/>
      <c r="K19" s="152"/>
    </row>
    <row r="20" spans="1:13" ht="11.25" customHeight="1">
      <c r="G20" s="6"/>
      <c r="H20" s="6"/>
      <c r="I20" s="6"/>
      <c r="J20" s="6"/>
      <c r="K20" s="6"/>
    </row>
    <row r="21" spans="1:13">
      <c r="E21" s="157" t="s">
        <v>13</v>
      </c>
      <c r="F21" s="157"/>
      <c r="G21" s="157"/>
      <c r="H21" s="157"/>
      <c r="I21" s="157"/>
      <c r="J21" s="157"/>
      <c r="K21" s="157"/>
    </row>
    <row r="22" spans="1:13" ht="12" customHeight="1">
      <c r="A22" s="158" t="s">
        <v>14</v>
      </c>
      <c r="B22" s="158"/>
      <c r="C22" s="158"/>
      <c r="D22" s="158"/>
      <c r="E22" s="158"/>
      <c r="F22" s="158"/>
      <c r="G22" s="158"/>
      <c r="H22" s="158"/>
      <c r="I22" s="158"/>
      <c r="J22" s="158"/>
      <c r="K22" s="158"/>
      <c r="L22" s="158"/>
      <c r="M22" s="33"/>
    </row>
    <row r="23" spans="1:13" ht="12" customHeight="1">
      <c r="F23" s="22"/>
      <c r="J23" s="7"/>
      <c r="K23" s="16"/>
      <c r="L23" s="8" t="s">
        <v>15</v>
      </c>
      <c r="M23" s="33"/>
    </row>
    <row r="24" spans="1:13" ht="11.25" customHeight="1">
      <c r="F24" s="22"/>
      <c r="J24" s="34" t="s">
        <v>16</v>
      </c>
      <c r="K24" s="24"/>
      <c r="L24" s="35"/>
      <c r="M24" s="33"/>
    </row>
    <row r="25" spans="1:13" ht="12" customHeight="1">
      <c r="E25" s="6"/>
      <c r="F25" s="31"/>
      <c r="I25" s="36"/>
      <c r="J25" s="36"/>
      <c r="K25" s="37" t="s">
        <v>17</v>
      </c>
      <c r="L25" s="35"/>
      <c r="M25" s="33"/>
    </row>
    <row r="26" spans="1:13" ht="29" customHeight="1">
      <c r="A26" s="159" t="s">
        <v>18</v>
      </c>
      <c r="B26" s="159"/>
      <c r="C26" s="159"/>
      <c r="D26" s="159"/>
      <c r="E26" s="159"/>
      <c r="F26" s="159"/>
      <c r="G26" s="159"/>
      <c r="H26" s="159"/>
      <c r="I26" s="159"/>
      <c r="K26" s="37" t="s">
        <v>19</v>
      </c>
      <c r="L26" s="38" t="s">
        <v>20</v>
      </c>
      <c r="M26" s="33"/>
    </row>
    <row r="27" spans="1:13" ht="12" customHeight="1">
      <c r="A27" s="159" t="s">
        <v>21</v>
      </c>
      <c r="B27" s="159"/>
      <c r="C27" s="159"/>
      <c r="D27" s="159"/>
      <c r="E27" s="159"/>
      <c r="F27" s="159"/>
      <c r="G27" s="159"/>
      <c r="H27" s="159"/>
      <c r="I27" s="159"/>
      <c r="J27" s="39" t="s">
        <v>22</v>
      </c>
      <c r="K27" s="40" t="s">
        <v>23</v>
      </c>
      <c r="L27" s="35"/>
      <c r="M27" s="33"/>
    </row>
    <row r="28" spans="1:13" ht="12.75" customHeight="1">
      <c r="F28" s="22"/>
      <c r="G28" s="41" t="s">
        <v>24</v>
      </c>
      <c r="H28" s="42" t="s">
        <v>25</v>
      </c>
      <c r="I28" s="43"/>
      <c r="J28" s="44"/>
      <c r="K28" s="35"/>
      <c r="L28" s="35"/>
      <c r="M28" s="33"/>
    </row>
    <row r="29" spans="1:13" ht="13.5" customHeight="1">
      <c r="F29" s="22"/>
      <c r="G29" s="150" t="s">
        <v>26</v>
      </c>
      <c r="H29" s="150"/>
      <c r="I29" s="45" t="s">
        <v>27</v>
      </c>
      <c r="J29" s="46" t="s">
        <v>23</v>
      </c>
      <c r="K29" s="47" t="s">
        <v>23</v>
      </c>
      <c r="L29" s="47" t="s">
        <v>28</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840</v>
      </c>
      <c r="J34" s="59">
        <f>SUM(J35+J46+J66+J87+J94+J114+J140+J159+J169)</f>
        <v>840</v>
      </c>
      <c r="K34" s="60">
        <f>SUM(K35+K46+K66+K87+K94+K114+K140+K159+K169)</f>
        <v>797.64</v>
      </c>
      <c r="L34" s="59">
        <f>SUM(L35+L46+L66+L87+L94+L114+L140+L159+L169)</f>
        <v>797.64</v>
      </c>
    </row>
    <row r="35" spans="1:18" ht="16.5" hidden="1" customHeight="1">
      <c r="A35" s="55">
        <v>2</v>
      </c>
      <c r="B35" s="62">
        <v>1</v>
      </c>
      <c r="C35" s="63"/>
      <c r="D35" s="64"/>
      <c r="E35" s="65"/>
      <c r="F35" s="66"/>
      <c r="G35" s="67" t="s">
        <v>43</v>
      </c>
      <c r="H35" s="9">
        <v>2</v>
      </c>
      <c r="I35" s="59">
        <f>SUM(I36+I42)</f>
        <v>0</v>
      </c>
      <c r="J35" s="59">
        <f>SUM(J36+J42)</f>
        <v>0</v>
      </c>
      <c r="K35" s="68">
        <f>SUM(K36+K42)</f>
        <v>0</v>
      </c>
      <c r="L35" s="69">
        <f>SUM(L36+L42)</f>
        <v>0</v>
      </c>
      <c r="M35"/>
    </row>
    <row r="36" spans="1:18" ht="14.25" hidden="1" customHeight="1">
      <c r="A36" s="70">
        <v>2</v>
      </c>
      <c r="B36" s="70">
        <v>1</v>
      </c>
      <c r="C36" s="71">
        <v>1</v>
      </c>
      <c r="D36" s="72"/>
      <c r="E36" s="70"/>
      <c r="F36" s="73"/>
      <c r="G36" s="72" t="s">
        <v>44</v>
      </c>
      <c r="H36" s="9">
        <v>3</v>
      </c>
      <c r="I36" s="59">
        <f>SUM(I37)</f>
        <v>0</v>
      </c>
      <c r="J36" s="59">
        <f>SUM(J37)</f>
        <v>0</v>
      </c>
      <c r="K36" s="60">
        <f>SUM(K37)</f>
        <v>0</v>
      </c>
      <c r="L36" s="59">
        <f>SUM(L37)</f>
        <v>0</v>
      </c>
      <c r="M36"/>
    </row>
    <row r="37" spans="1:18" ht="13.5" hidden="1" customHeight="1">
      <c r="A37" s="74">
        <v>2</v>
      </c>
      <c r="B37" s="70">
        <v>1</v>
      </c>
      <c r="C37" s="71">
        <v>1</v>
      </c>
      <c r="D37" s="72">
        <v>1</v>
      </c>
      <c r="E37" s="70"/>
      <c r="F37" s="73"/>
      <c r="G37" s="72" t="s">
        <v>44</v>
      </c>
      <c r="H37" s="9">
        <v>4</v>
      </c>
      <c r="I37" s="59">
        <f>SUM(I38+I40)</f>
        <v>0</v>
      </c>
      <c r="J37" s="59">
        <f>SUM(J38+J40)</f>
        <v>0</v>
      </c>
      <c r="K37" s="59">
        <f>SUM(K38+K40)</f>
        <v>0</v>
      </c>
      <c r="L37" s="59">
        <f>SUM(L38+L40)</f>
        <v>0</v>
      </c>
      <c r="M37"/>
      <c r="Q37" s="14"/>
    </row>
    <row r="38" spans="1:18" ht="14.25" hidden="1" customHeight="1">
      <c r="A38" s="74">
        <v>2</v>
      </c>
      <c r="B38" s="70">
        <v>1</v>
      </c>
      <c r="C38" s="71">
        <v>1</v>
      </c>
      <c r="D38" s="72">
        <v>1</v>
      </c>
      <c r="E38" s="70">
        <v>1</v>
      </c>
      <c r="F38" s="73"/>
      <c r="G38" s="72" t="s">
        <v>45</v>
      </c>
      <c r="H38" s="9">
        <v>5</v>
      </c>
      <c r="I38" s="60">
        <f>SUM(I39)</f>
        <v>0</v>
      </c>
      <c r="J38" s="60">
        <f>SUM(J39)</f>
        <v>0</v>
      </c>
      <c r="K38" s="60">
        <f>SUM(K39)</f>
        <v>0</v>
      </c>
      <c r="L38" s="60">
        <f>SUM(L39)</f>
        <v>0</v>
      </c>
      <c r="M38"/>
      <c r="Q38" s="14"/>
    </row>
    <row r="39" spans="1:18" ht="14.25" hidden="1" customHeight="1">
      <c r="A39" s="74">
        <v>2</v>
      </c>
      <c r="B39" s="70">
        <v>1</v>
      </c>
      <c r="C39" s="71">
        <v>1</v>
      </c>
      <c r="D39" s="72">
        <v>1</v>
      </c>
      <c r="E39" s="70">
        <v>1</v>
      </c>
      <c r="F39" s="73">
        <v>1</v>
      </c>
      <c r="G39" s="72" t="s">
        <v>45</v>
      </c>
      <c r="H39" s="9">
        <v>6</v>
      </c>
      <c r="I39" s="75">
        <v>0</v>
      </c>
      <c r="J39" s="76">
        <v>0</v>
      </c>
      <c r="K39" s="76">
        <v>0</v>
      </c>
      <c r="L39" s="76">
        <v>0</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hidden="1" customHeight="1">
      <c r="A42" s="74">
        <v>2</v>
      </c>
      <c r="B42" s="70">
        <v>1</v>
      </c>
      <c r="C42" s="71">
        <v>2</v>
      </c>
      <c r="D42" s="72"/>
      <c r="E42" s="70"/>
      <c r="F42" s="73"/>
      <c r="G42" s="72" t="s">
        <v>47</v>
      </c>
      <c r="H42" s="9">
        <v>9</v>
      </c>
      <c r="I42" s="60">
        <f t="shared" ref="I42:L44" si="0">I43</f>
        <v>0</v>
      </c>
      <c r="J42" s="59">
        <f t="shared" si="0"/>
        <v>0</v>
      </c>
      <c r="K42" s="60">
        <f t="shared" si="0"/>
        <v>0</v>
      </c>
      <c r="L42" s="59">
        <f t="shared" si="0"/>
        <v>0</v>
      </c>
      <c r="M42"/>
      <c r="Q42" s="14"/>
    </row>
    <row r="43" spans="1:18" hidden="1">
      <c r="A43" s="74">
        <v>2</v>
      </c>
      <c r="B43" s="70">
        <v>1</v>
      </c>
      <c r="C43" s="71">
        <v>2</v>
      </c>
      <c r="D43" s="72">
        <v>1</v>
      </c>
      <c r="E43" s="70"/>
      <c r="F43" s="73"/>
      <c r="G43" s="72" t="s">
        <v>47</v>
      </c>
      <c r="H43" s="9">
        <v>10</v>
      </c>
      <c r="I43" s="60">
        <f t="shared" si="0"/>
        <v>0</v>
      </c>
      <c r="J43" s="59">
        <f t="shared" si="0"/>
        <v>0</v>
      </c>
      <c r="K43" s="59">
        <f t="shared" si="0"/>
        <v>0</v>
      </c>
      <c r="L43" s="59">
        <f t="shared" si="0"/>
        <v>0</v>
      </c>
    </row>
    <row r="44" spans="1:18" ht="13.5" hidden="1" customHeight="1">
      <c r="A44" s="74">
        <v>2</v>
      </c>
      <c r="B44" s="70">
        <v>1</v>
      </c>
      <c r="C44" s="71">
        <v>2</v>
      </c>
      <c r="D44" s="72">
        <v>1</v>
      </c>
      <c r="E44" s="70">
        <v>1</v>
      </c>
      <c r="F44" s="73"/>
      <c r="G44" s="72" t="s">
        <v>47</v>
      </c>
      <c r="H44" s="9">
        <v>11</v>
      </c>
      <c r="I44" s="59">
        <f t="shared" si="0"/>
        <v>0</v>
      </c>
      <c r="J44" s="59">
        <f t="shared" si="0"/>
        <v>0</v>
      </c>
      <c r="K44" s="59">
        <f t="shared" si="0"/>
        <v>0</v>
      </c>
      <c r="L44" s="59">
        <f t="shared" si="0"/>
        <v>0</v>
      </c>
      <c r="M44"/>
      <c r="Q44" s="14"/>
    </row>
    <row r="45" spans="1:18" ht="14.25" hidden="1" customHeight="1">
      <c r="A45" s="74">
        <v>2</v>
      </c>
      <c r="B45" s="70">
        <v>1</v>
      </c>
      <c r="C45" s="71">
        <v>2</v>
      </c>
      <c r="D45" s="72">
        <v>1</v>
      </c>
      <c r="E45" s="70">
        <v>1</v>
      </c>
      <c r="F45" s="73">
        <v>1</v>
      </c>
      <c r="G45" s="72" t="s">
        <v>47</v>
      </c>
      <c r="H45" s="9">
        <v>12</v>
      </c>
      <c r="I45" s="77">
        <v>0</v>
      </c>
      <c r="J45" s="76">
        <v>0</v>
      </c>
      <c r="K45" s="76">
        <v>0</v>
      </c>
      <c r="L45" s="76">
        <v>0</v>
      </c>
      <c r="M45"/>
      <c r="Q45" s="14"/>
    </row>
    <row r="46" spans="1:18" ht="26.25" customHeight="1">
      <c r="A46" s="78">
        <v>2</v>
      </c>
      <c r="B46" s="79">
        <v>2</v>
      </c>
      <c r="C46" s="63"/>
      <c r="D46" s="64"/>
      <c r="E46" s="65"/>
      <c r="F46" s="66"/>
      <c r="G46" s="67" t="s">
        <v>48</v>
      </c>
      <c r="H46" s="9">
        <v>13</v>
      </c>
      <c r="I46" s="80">
        <f t="shared" ref="I46:L48" si="1">I47</f>
        <v>840</v>
      </c>
      <c r="J46" s="81">
        <f t="shared" si="1"/>
        <v>840</v>
      </c>
      <c r="K46" s="80">
        <f t="shared" si="1"/>
        <v>797.64</v>
      </c>
      <c r="L46" s="80">
        <f t="shared" si="1"/>
        <v>797.64</v>
      </c>
      <c r="M46"/>
    </row>
    <row r="47" spans="1:18" ht="27" customHeight="1">
      <c r="A47" s="74">
        <v>2</v>
      </c>
      <c r="B47" s="70">
        <v>2</v>
      </c>
      <c r="C47" s="71">
        <v>1</v>
      </c>
      <c r="D47" s="72"/>
      <c r="E47" s="70"/>
      <c r="F47" s="73"/>
      <c r="G47" s="64" t="s">
        <v>48</v>
      </c>
      <c r="H47" s="9">
        <v>14</v>
      </c>
      <c r="I47" s="59">
        <f t="shared" si="1"/>
        <v>840</v>
      </c>
      <c r="J47" s="60">
        <f t="shared" si="1"/>
        <v>840</v>
      </c>
      <c r="K47" s="59">
        <f t="shared" si="1"/>
        <v>797.64</v>
      </c>
      <c r="L47" s="60">
        <f t="shared" si="1"/>
        <v>797.64</v>
      </c>
      <c r="M47"/>
      <c r="R47" s="14"/>
    </row>
    <row r="48" spans="1:18" ht="15.75" customHeight="1">
      <c r="A48" s="74">
        <v>2</v>
      </c>
      <c r="B48" s="70">
        <v>2</v>
      </c>
      <c r="C48" s="71">
        <v>1</v>
      </c>
      <c r="D48" s="72">
        <v>1</v>
      </c>
      <c r="E48" s="70"/>
      <c r="F48" s="73"/>
      <c r="G48" s="64" t="s">
        <v>48</v>
      </c>
      <c r="H48" s="9">
        <v>15</v>
      </c>
      <c r="I48" s="59">
        <f t="shared" si="1"/>
        <v>840</v>
      </c>
      <c r="J48" s="60">
        <f t="shared" si="1"/>
        <v>840</v>
      </c>
      <c r="K48" s="69">
        <f t="shared" si="1"/>
        <v>797.64</v>
      </c>
      <c r="L48" s="69">
        <f t="shared" si="1"/>
        <v>797.64</v>
      </c>
      <c r="M48"/>
      <c r="Q48" s="14"/>
    </row>
    <row r="49" spans="1:17" ht="24.75" customHeight="1">
      <c r="A49" s="82">
        <v>2</v>
      </c>
      <c r="B49" s="83">
        <v>2</v>
      </c>
      <c r="C49" s="84">
        <v>1</v>
      </c>
      <c r="D49" s="85">
        <v>1</v>
      </c>
      <c r="E49" s="83">
        <v>1</v>
      </c>
      <c r="F49" s="86"/>
      <c r="G49" s="64" t="s">
        <v>48</v>
      </c>
      <c r="H49" s="9">
        <v>16</v>
      </c>
      <c r="I49" s="87">
        <f>SUM(I50:I65)</f>
        <v>840</v>
      </c>
      <c r="J49" s="87">
        <f>SUM(J50:J65)</f>
        <v>840</v>
      </c>
      <c r="K49" s="88">
        <f>SUM(K50:K65)</f>
        <v>797.64</v>
      </c>
      <c r="L49" s="88">
        <f>SUM(L50:L65)</f>
        <v>797.64</v>
      </c>
      <c r="M49"/>
      <c r="Q49" s="14"/>
    </row>
    <row r="50" spans="1:17" ht="15.75" customHeight="1">
      <c r="A50" s="74">
        <v>2</v>
      </c>
      <c r="B50" s="70">
        <v>2</v>
      </c>
      <c r="C50" s="71">
        <v>1</v>
      </c>
      <c r="D50" s="72">
        <v>1</v>
      </c>
      <c r="E50" s="70">
        <v>1</v>
      </c>
      <c r="F50" s="89">
        <v>1</v>
      </c>
      <c r="G50" s="72" t="s">
        <v>49</v>
      </c>
      <c r="H50" s="9">
        <v>17</v>
      </c>
      <c r="I50" s="76">
        <v>176.04</v>
      </c>
      <c r="J50" s="76">
        <v>176.04</v>
      </c>
      <c r="K50" s="76">
        <v>176.04</v>
      </c>
      <c r="L50" s="76">
        <v>176.04</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hidden="1" customHeight="1">
      <c r="A53" s="74">
        <v>2</v>
      </c>
      <c r="B53" s="70">
        <v>2</v>
      </c>
      <c r="C53" s="71">
        <v>1</v>
      </c>
      <c r="D53" s="72">
        <v>1</v>
      </c>
      <c r="E53" s="70">
        <v>1</v>
      </c>
      <c r="F53" s="73">
        <v>6</v>
      </c>
      <c r="G53" s="72" t="s">
        <v>52</v>
      </c>
      <c r="H53" s="9">
        <v>20</v>
      </c>
      <c r="I53" s="76">
        <v>0</v>
      </c>
      <c r="J53" s="76">
        <v>0</v>
      </c>
      <c r="K53" s="76">
        <v>0</v>
      </c>
      <c r="L53" s="76">
        <v>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customHeight="1">
      <c r="A57" s="74">
        <v>2</v>
      </c>
      <c r="B57" s="70">
        <v>2</v>
      </c>
      <c r="C57" s="71">
        <v>1</v>
      </c>
      <c r="D57" s="71">
        <v>1</v>
      </c>
      <c r="E57" s="71">
        <v>1</v>
      </c>
      <c r="F57" s="73">
        <v>14</v>
      </c>
      <c r="G57" s="96" t="s">
        <v>56</v>
      </c>
      <c r="H57" s="9">
        <v>24</v>
      </c>
      <c r="I57" s="77">
        <v>479.6</v>
      </c>
      <c r="J57" s="77">
        <v>479.6</v>
      </c>
      <c r="K57" s="77">
        <v>479.6</v>
      </c>
      <c r="L57" s="77">
        <v>479.6</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customHeight="1">
      <c r="A65" s="74">
        <v>2</v>
      </c>
      <c r="B65" s="70">
        <v>2</v>
      </c>
      <c r="C65" s="71">
        <v>1</v>
      </c>
      <c r="D65" s="71">
        <v>1</v>
      </c>
      <c r="E65" s="71">
        <v>1</v>
      </c>
      <c r="F65" s="73">
        <v>30</v>
      </c>
      <c r="G65" s="72" t="s">
        <v>64</v>
      </c>
      <c r="H65" s="9">
        <v>32</v>
      </c>
      <c r="I65" s="77">
        <v>184.36</v>
      </c>
      <c r="J65" s="76">
        <v>184.36</v>
      </c>
      <c r="K65" s="76">
        <v>142</v>
      </c>
      <c r="L65" s="76">
        <v>142</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hidden="1" customHeight="1">
      <c r="A140" s="104">
        <v>2</v>
      </c>
      <c r="B140" s="55">
        <v>7</v>
      </c>
      <c r="C140" s="55"/>
      <c r="D140" s="56"/>
      <c r="E140" s="56"/>
      <c r="F140" s="58"/>
      <c r="G140" s="57" t="s">
        <v>105</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hidden="1">
      <c r="A154" s="74">
        <v>2</v>
      </c>
      <c r="B154" s="70">
        <v>7</v>
      </c>
      <c r="C154" s="74">
        <v>3</v>
      </c>
      <c r="D154" s="70"/>
      <c r="E154" s="71"/>
      <c r="F154" s="73"/>
      <c r="G154" s="72" t="s">
        <v>114</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114</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114</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115</v>
      </c>
      <c r="H157" s="9">
        <v>124</v>
      </c>
      <c r="I157" s="116">
        <v>0</v>
      </c>
      <c r="J157" s="116">
        <v>0</v>
      </c>
      <c r="K157" s="116">
        <v>0</v>
      </c>
      <c r="L157" s="116">
        <v>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840</v>
      </c>
      <c r="J369" s="110">
        <f>SUM(J34+J185)</f>
        <v>840</v>
      </c>
      <c r="K369" s="110">
        <f>SUM(K34+K185)</f>
        <v>797.64</v>
      </c>
      <c r="L369" s="110">
        <f>SUM(L34+L185)</f>
        <v>797.64</v>
      </c>
      <c r="M369"/>
    </row>
    <row r="370" spans="1:13" ht="18.75" customHeight="1">
      <c r="G370" s="61"/>
      <c r="H370" s="9"/>
      <c r="I370" s="142"/>
      <c r="J370" s="143"/>
      <c r="K370" s="143"/>
      <c r="L370" s="143"/>
    </row>
    <row r="371" spans="1:13" ht="23.25" customHeight="1">
      <c r="A371" s="182" t="s">
        <v>227</v>
      </c>
      <c r="B371" s="182"/>
      <c r="C371" s="182"/>
      <c r="D371" s="182"/>
      <c r="E371" s="182"/>
      <c r="F371" s="182"/>
      <c r="G371" s="182"/>
      <c r="H371" s="32"/>
      <c r="I371" s="144"/>
      <c r="J371" s="179" t="s">
        <v>228</v>
      </c>
      <c r="K371" s="179"/>
      <c r="L371" s="179"/>
    </row>
    <row r="372" spans="1:13" ht="18.75" customHeight="1">
      <c r="A372" s="145"/>
      <c r="B372" s="145"/>
      <c r="C372" s="145"/>
      <c r="D372" s="181" t="s">
        <v>229</v>
      </c>
      <c r="E372" s="181"/>
      <c r="F372" s="181"/>
      <c r="G372" s="181"/>
      <c r="I372" s="17" t="s">
        <v>230</v>
      </c>
      <c r="K372" s="163" t="s">
        <v>231</v>
      </c>
      <c r="L372" s="163"/>
    </row>
    <row r="373" spans="1:13" ht="12.75" customHeight="1">
      <c r="I373" s="18"/>
      <c r="K373" s="18"/>
      <c r="L373" s="18"/>
    </row>
    <row r="374" spans="1:13" ht="41.5" customHeight="1">
      <c r="A374" s="183" t="s">
        <v>232</v>
      </c>
      <c r="B374" s="183"/>
      <c r="C374" s="183"/>
      <c r="D374" s="183"/>
      <c r="E374" s="183"/>
      <c r="F374" s="183"/>
      <c r="G374" s="183"/>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Dell15</cp:lastModifiedBy>
  <dcterms:created xsi:type="dcterms:W3CDTF">2024-03-04T09:28:51Z</dcterms:created>
  <dcterms:modified xsi:type="dcterms:W3CDTF">2026-01-07T18:34:36Z</dcterms:modified>
  <cp:category/>
</cp:coreProperties>
</file>